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D1BFD7D9-4FCB-9241-AA54-68FBFC6D6892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Sale'!$A$1:$G$13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C15" i="2"/>
  <c r="B15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s="1"/>
  <c r="C2" i="1"/>
  <c r="D17" i="1" l="1"/>
  <c r="C16" i="1"/>
  <c r="C17" i="1" s="1"/>
  <c r="D18" i="1"/>
  <c r="C18" i="1" l="1"/>
</calcChain>
</file>

<file path=xl/sharedStrings.xml><?xml version="1.0" encoding="utf-8"?>
<sst xmlns="http://schemas.openxmlformats.org/spreadsheetml/2006/main" count="105" uniqueCount="86">
  <si>
    <t>Mesečni prihod</t>
  </si>
  <si>
    <t>UKUPNO</t>
  </si>
  <si>
    <t>Sale</t>
  </si>
  <si>
    <t>Nata</t>
  </si>
  <si>
    <t>SEOSAJT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</si>
  <si>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</si>
  <si>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</si>
  <si>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</si>
  <si>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</si>
  <si>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</si>
  <si>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</si>
  <si>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</si>
  <si>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</si>
  <si>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</si>
  <si>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</si>
  <si>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</si>
  <si>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</si>
  <si>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</si>
  <si>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</si>
  <si>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</si>
  <si>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</si>
  <si>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</si>
  <si>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</si>
  <si>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</si>
  <si>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</si>
  <si>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</si>
  <si>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</si>
  <si>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</si>
  <si>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</si>
  <si>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</si>
  <si>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</si>
  <si>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</si>
  <si>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</si>
  <si>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</si>
  <si>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</si>
  <si>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</si>
  <si>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</si>
  <si>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</si>
  <si>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</si>
  <si>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</si>
  <si>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</si>
  <si>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</si>
  <si>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</si>
  <si>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</si>
  <si>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</si>
  <si>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Vrtić</t>
  </si>
  <si>
    <t>Mobi banka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</si>
  <si>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</si>
  <si>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</si>
  <si>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</si>
  <si>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</si>
  <si>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</si>
  <si>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</si>
  <si>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</si>
  <si>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</si>
  <si>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</si>
  <si>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</si>
  <si>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</si>
  <si>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</si>
  <si>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</si>
  <si>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</si>
  <si>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</si>
  <si>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</si>
  <si>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</si>
  <si>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</si>
  <si>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</si>
  <si>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</si>
  <si>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</si>
  <si>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</si>
  <si>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</si>
  <si>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</si>
  <si>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</si>
  <si>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</si>
  <si>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</si>
  <si>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</si>
  <si>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</si>
  <si>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</si>
  <si>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</si>
  <si>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</si>
  <si>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</si>
  <si>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</si>
  <si>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</si>
  <si>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</si>
  <si>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</si>
  <si>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</si>
  <si>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Jula kredit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</si>
</sst>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200000</v>
      </c>
      <c r="D2" s="5">
        <v>200000</v>
      </c>
      <c r="E2" s="5"/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200000</v>
      </c>
      <c r="D15" s="7">
        <f t="shared" si="1"/>
        <v>200000</v>
      </c>
      <c r="E15" s="7">
        <f t="shared" si="1"/>
        <v>0</v>
      </c>
    </row>
    <row r="16" spans="2:5" ht="24" customHeight="1" x14ac:dyDescent="0.2">
      <c r="B16" s="8" t="s">
        <v>18</v>
      </c>
      <c r="C16" s="9">
        <f>SUM(D16:E16)</f>
        <v>67089</v>
      </c>
      <c r="D16" s="9">
        <f>'Mesečni trošak Sale'!B15</f>
        <v>45589</v>
      </c>
      <c r="E16" s="9">
        <f>'Mesečni trošak Nale'!B18</f>
        <v>21500</v>
      </c>
    </row>
    <row r="17" spans="2:5" ht="24" customHeight="1" x14ac:dyDescent="0.2">
      <c r="B17" s="8" t="s">
        <v>19</v>
      </c>
      <c r="C17" s="10">
        <f t="shared" ref="C17:E17" si="2">(C16/C15)*100</f>
        <v>33.544499999999999</v>
      </c>
      <c r="D17" s="10">
        <f t="shared" si="2"/>
        <v>22.794499999999999</v>
      </c>
      <c r="E17" s="10" t="e">
        <f t="shared" si="2"/>
        <v>#DIV/0!</v>
      </c>
    </row>
    <row r="18" spans="2:5" ht="31.5" customHeight="1" x14ac:dyDescent="0.2">
      <c r="B18" s="11" t="s">
        <v>20</v>
      </c>
      <c r="C18" s="12">
        <f t="shared" ref="C18:E18" si="3">C15-C16</f>
        <v>132911</v>
      </c>
      <c r="D18" s="12">
        <f t="shared" si="3"/>
        <v>154411</v>
      </c>
      <c r="E18" s="12">
        <f t="shared" si="3"/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5"/>
  <sheetViews>
    <sheetView showGridLines="0" tabSelected="1" workbookViewId="0">
      <selection activeCell="F12" sqref="F12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/>
      <c r="B2" s="5"/>
      <c r="C2" s="5"/>
      <c r="D2" s="3"/>
      <c r="E2" s="3"/>
      <c r="F2" s="3"/>
    </row>
    <row r="3" spans="1:7" ht="19.5" customHeight="1" x14ac:dyDescent="0.2">
      <c r="A3" s="4" t="s">
        <v>28</v>
      </c>
      <c r="B3" s="5">
        <v>2000</v>
      </c>
      <c r="C3" s="5">
        <v>2000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30</v>
      </c>
      <c r="B4" s="5">
        <v>7000</v>
      </c>
      <c r="C4" s="5">
        <v>13500</v>
      </c>
      <c r="D4" s="3">
        <v>1</v>
      </c>
      <c r="E4" s="3"/>
      <c r="F4" s="3" t="s">
        <v>29</v>
      </c>
      <c r="G4" s="3"/>
    </row>
    <row r="5" spans="1:7" ht="19.5" customHeight="1" x14ac:dyDescent="0.2">
      <c r="A5" s="4" t="s">
        <v>31</v>
      </c>
      <c r="B5" s="5">
        <v>10500</v>
      </c>
      <c r="C5" s="5">
        <v>10500</v>
      </c>
      <c r="D5" s="3">
        <v>1</v>
      </c>
      <c r="E5" s="3"/>
      <c r="F5" s="3" t="s">
        <v>29</v>
      </c>
      <c r="G5" s="3"/>
    </row>
    <row r="6" spans="1:7" ht="19.5" customHeight="1" x14ac:dyDescent="0.2">
      <c r="A6" s="4" t="s">
        <v>32</v>
      </c>
      <c r="B6" s="5">
        <v>0</v>
      </c>
      <c r="C6" s="5">
        <v>5500</v>
      </c>
      <c r="D6" s="3">
        <v>1</v>
      </c>
      <c r="E6" s="3"/>
      <c r="F6" s="3" t="s">
        <v>29</v>
      </c>
      <c r="G6" s="3"/>
    </row>
    <row r="7" spans="1:7" ht="19.5" customHeight="1" x14ac:dyDescent="0.2">
      <c r="A7" s="4" t="s">
        <v>33</v>
      </c>
      <c r="B7" s="5">
        <v>7100</v>
      </c>
      <c r="C7" s="5">
        <v>7100</v>
      </c>
      <c r="D7" s="3">
        <v>1</v>
      </c>
      <c r="E7" s="3"/>
      <c r="F7" s="3" t="s">
        <v>29</v>
      </c>
      <c r="G7" s="3"/>
    </row>
    <row r="8" spans="1:7" ht="19.5" customHeight="1" x14ac:dyDescent="0.2">
      <c r="A8" s="4" t="s">
        <v>85</v>
      </c>
      <c r="B8" s="5">
        <v>12000</v>
      </c>
      <c r="C8" s="5">
        <v>12000</v>
      </c>
      <c r="D8" s="3">
        <v>10</v>
      </c>
      <c r="E8" s="3"/>
      <c r="F8" s="3" t="s">
        <v>29</v>
      </c>
      <c r="G8" s="3"/>
    </row>
    <row r="9" spans="1:7" ht="19.5" customHeight="1" x14ac:dyDescent="0.2">
      <c r="A9" s="4" t="s">
        <v>36</v>
      </c>
      <c r="B9" s="5">
        <v>1639</v>
      </c>
      <c r="C9" s="5">
        <v>1639</v>
      </c>
      <c r="D9" s="3">
        <v>11</v>
      </c>
      <c r="E9" s="3"/>
      <c r="F9" s="3" t="s">
        <v>37</v>
      </c>
      <c r="G9" s="3"/>
    </row>
    <row r="10" spans="1:7" ht="19.5" customHeight="1" x14ac:dyDescent="0.2">
      <c r="A10" s="4" t="s">
        <v>39</v>
      </c>
      <c r="B10" s="5">
        <v>2300</v>
      </c>
      <c r="C10" s="5">
        <v>2300</v>
      </c>
      <c r="D10" s="3">
        <v>16</v>
      </c>
      <c r="E10" s="3"/>
      <c r="F10" s="3" t="s">
        <v>34</v>
      </c>
      <c r="G10" s="3" t="s">
        <v>35</v>
      </c>
    </row>
    <row r="11" spans="1:7" ht="19.5" customHeight="1" x14ac:dyDescent="0.2">
      <c r="A11" s="4" t="s">
        <v>38</v>
      </c>
      <c r="B11" s="5">
        <v>1050</v>
      </c>
      <c r="C11" s="5">
        <v>1050</v>
      </c>
      <c r="D11" s="3">
        <v>25</v>
      </c>
      <c r="E11" s="3"/>
      <c r="F11" s="3" t="s">
        <v>37</v>
      </c>
      <c r="G11" s="3"/>
    </row>
    <row r="12" spans="1:7" ht="19.5" customHeight="1" x14ac:dyDescent="0.2">
      <c r="A12" s="4" t="s">
        <v>40</v>
      </c>
      <c r="B12" s="5">
        <v>500</v>
      </c>
      <c r="C12" s="5">
        <v>500</v>
      </c>
      <c r="D12" s="3">
        <v>25</v>
      </c>
      <c r="E12" s="3"/>
      <c r="F12" s="3" t="s">
        <v>34</v>
      </c>
      <c r="G12" s="3" t="s">
        <v>41</v>
      </c>
    </row>
    <row r="13" spans="1:7" ht="19.5" customHeight="1" x14ac:dyDescent="0.2">
      <c r="A13" s="4" t="s">
        <v>42</v>
      </c>
      <c r="B13" s="5">
        <v>1500</v>
      </c>
      <c r="C13" s="5">
        <v>1500</v>
      </c>
      <c r="D13" s="3">
        <v>25</v>
      </c>
      <c r="E13" s="3"/>
      <c r="F13" s="3" t="s">
        <v>34</v>
      </c>
      <c r="G13" s="3" t="s">
        <v>43</v>
      </c>
    </row>
    <row r="14" spans="1:7" ht="17.25" customHeight="1" x14ac:dyDescent="0.2">
      <c r="A14" s="4"/>
      <c r="B14" s="5"/>
      <c r="C14" s="5"/>
      <c r="D14" s="3"/>
      <c r="E14" s="3"/>
      <c r="F14" s="3"/>
    </row>
    <row r="15" spans="1:7" ht="33.75" customHeight="1" x14ac:dyDescent="0.2">
      <c r="A15" s="14" t="s">
        <v>1</v>
      </c>
      <c r="B15" s="15">
        <f>SUM(B3:B13)</f>
        <v>45589</v>
      </c>
      <c r="C15" s="15">
        <f>SUM(C2:C14)</f>
        <v>57589</v>
      </c>
      <c r="D15" s="16"/>
      <c r="E15" s="16"/>
      <c r="F15" s="17"/>
    </row>
    <row r="16" spans="1:7" ht="17.25" customHeight="1" x14ac:dyDescent="0.2">
      <c r="A16" s="4"/>
    </row>
    <row r="17" spans="1:2" ht="17.25" customHeight="1" x14ac:dyDescent="0.2">
      <c r="A17" s="4"/>
    </row>
    <row r="18" spans="1:2" ht="17.25" customHeight="1" x14ac:dyDescent="0.2"/>
    <row r="19" spans="1:2" ht="17.25" customHeight="1" x14ac:dyDescent="0.2"/>
    <row r="20" spans="1:2" ht="17.25" customHeight="1" x14ac:dyDescent="0.2">
      <c r="B20" s="18"/>
    </row>
    <row r="21" spans="1:2" ht="17.25" customHeight="1" x14ac:dyDescent="0.2"/>
    <row r="22" spans="1:2" ht="17.25" customHeight="1" x14ac:dyDescent="0.2"/>
    <row r="23" spans="1:2" ht="17.25" customHeight="1" x14ac:dyDescent="0.2"/>
    <row r="24" spans="1:2" ht="17.25" customHeight="1" x14ac:dyDescent="0.2"/>
    <row r="25" spans="1:2" ht="17.25" customHeight="1" x14ac:dyDescent="0.2"/>
    <row r="26" spans="1:2" ht="17.25" customHeight="1" x14ac:dyDescent="0.2"/>
    <row r="27" spans="1:2" ht="17.25" customHeight="1" x14ac:dyDescent="0.2"/>
    <row r="28" spans="1:2" ht="17.25" customHeight="1" x14ac:dyDescent="0.2"/>
    <row r="29" spans="1:2" ht="17.25" customHeight="1" x14ac:dyDescent="0.2"/>
    <row r="30" spans="1:2" ht="17.25" customHeight="1" x14ac:dyDescent="0.2"/>
    <row r="31" spans="1:2" ht="17.25" customHeight="1" x14ac:dyDescent="0.2"/>
    <row r="32" spans="1: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</sheetData>
  <autoFilter ref="A1:G13" xr:uid="{00000000-0009-0000-0000-000001000000}"/>
  <conditionalFormatting sqref="C2:C14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44</v>
      </c>
      <c r="B3" s="20">
        <v>6000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45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 t="s">
        <v>46</v>
      </c>
      <c r="B5" s="20">
        <v>4500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47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48</v>
      </c>
      <c r="B7" s="20">
        <v>6000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21500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49</v>
      </c>
      <c r="C5" s="25" t="s">
        <v>50</v>
      </c>
      <c r="D5" s="25" t="s">
        <v>23</v>
      </c>
      <c r="H5" s="25" t="s">
        <v>51</v>
      </c>
      <c r="I5" s="25" t="s">
        <v>52</v>
      </c>
      <c r="J5" s="25" t="s">
        <v>53</v>
      </c>
    </row>
    <row r="6" spans="2:10" ht="16.5" customHeight="1" x14ac:dyDescent="0.2">
      <c r="B6" s="25" t="s">
        <v>54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55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56</v>
      </c>
      <c r="C8" s="25">
        <v>24000</v>
      </c>
      <c r="D8" s="25">
        <v>24000</v>
      </c>
      <c r="E8" s="25" t="s">
        <v>57</v>
      </c>
      <c r="H8" s="25">
        <f>SUM(H6:H7)</f>
        <v>341400</v>
      </c>
    </row>
    <row r="9" spans="2:10" ht="16.5" customHeight="1" x14ac:dyDescent="0.2">
      <c r="B9" s="25" t="s">
        <v>58</v>
      </c>
      <c r="C9" s="25">
        <v>50000</v>
      </c>
      <c r="D9" s="25">
        <v>50000</v>
      </c>
    </row>
    <row r="10" spans="2:10" ht="16.5" customHeight="1" x14ac:dyDescent="0.2">
      <c r="B10" s="25" t="s">
        <v>59</v>
      </c>
      <c r="C10" s="25">
        <v>12000</v>
      </c>
      <c r="D10" s="25">
        <v>12000</v>
      </c>
      <c r="E10" s="25" t="s">
        <v>57</v>
      </c>
    </row>
    <row r="11" spans="2:10" ht="16.5" customHeight="1" x14ac:dyDescent="0.2">
      <c r="B11" s="25" t="s">
        <v>60</v>
      </c>
      <c r="C11" s="25">
        <v>12000</v>
      </c>
      <c r="D11" s="25">
        <v>12000</v>
      </c>
      <c r="E11" s="25" t="s">
        <v>57</v>
      </c>
    </row>
    <row r="12" spans="2:10" ht="16.5" customHeight="1" x14ac:dyDescent="0.2">
      <c r="B12" s="25" t="s">
        <v>61</v>
      </c>
      <c r="C12" s="25">
        <v>15000</v>
      </c>
      <c r="D12" s="25">
        <v>15000</v>
      </c>
    </row>
    <row r="13" spans="2:10" ht="16.5" customHeight="1" x14ac:dyDescent="0.2">
      <c r="B13" s="25" t="s">
        <v>62</v>
      </c>
      <c r="C13" s="25">
        <v>12000</v>
      </c>
      <c r="D13" s="25">
        <v>12000</v>
      </c>
    </row>
    <row r="14" spans="2:10" ht="16.5" customHeight="1" x14ac:dyDescent="0.2">
      <c r="B14" s="25" t="s">
        <v>63</v>
      </c>
      <c r="C14" s="25">
        <v>7900</v>
      </c>
      <c r="D14" s="25">
        <v>7900</v>
      </c>
    </row>
    <row r="15" spans="2:10" ht="16.5" customHeight="1" x14ac:dyDescent="0.2">
      <c r="B15" s="25" t="s">
        <v>64</v>
      </c>
      <c r="C15" s="25">
        <v>5000</v>
      </c>
      <c r="D15" s="25">
        <v>11700</v>
      </c>
    </row>
    <row r="16" spans="2:10" ht="16.5" customHeight="1" x14ac:dyDescent="0.2">
      <c r="B16" s="25" t="s">
        <v>65</v>
      </c>
      <c r="C16" s="25">
        <v>2500</v>
      </c>
      <c r="D16" s="25">
        <v>2500</v>
      </c>
    </row>
    <row r="17" spans="2:4" ht="16.5" customHeight="1" x14ac:dyDescent="0.2">
      <c r="B17" s="25" t="s">
        <v>66</v>
      </c>
      <c r="C17" s="25">
        <v>2000</v>
      </c>
      <c r="D17" s="25">
        <v>2000</v>
      </c>
    </row>
    <row r="18" spans="2:4" ht="16.5" customHeight="1" x14ac:dyDescent="0.2">
      <c r="B18" s="25" t="s">
        <v>67</v>
      </c>
      <c r="C18" s="25">
        <v>3000</v>
      </c>
      <c r="D18" s="25">
        <v>3000</v>
      </c>
    </row>
    <row r="19" spans="2:4" ht="16.5" customHeight="1" x14ac:dyDescent="0.2">
      <c r="B19" s="25" t="s">
        <v>68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69</v>
      </c>
      <c r="C20" s="25">
        <v>6000</v>
      </c>
      <c r="D20" s="25">
        <v>6000</v>
      </c>
    </row>
    <row r="21" spans="2:4" ht="16.5" customHeight="1" x14ac:dyDescent="0.2">
      <c r="B21" s="25" t="s">
        <v>70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71</v>
      </c>
      <c r="C29" s="25">
        <v>2800</v>
      </c>
      <c r="D29" s="25">
        <v>300</v>
      </c>
    </row>
    <row r="30" spans="2:4" ht="16.5" customHeight="1" x14ac:dyDescent="0.2">
      <c r="B30" s="25" t="s">
        <v>72</v>
      </c>
      <c r="C30" s="25">
        <v>3800</v>
      </c>
      <c r="D30" s="25">
        <v>3800</v>
      </c>
    </row>
    <row r="31" spans="2:4" ht="16.5" customHeight="1" x14ac:dyDescent="0.2">
      <c r="B31" s="25" t="s">
        <v>73</v>
      </c>
      <c r="C31" s="25">
        <v>600</v>
      </c>
      <c r="D31" s="25">
        <v>600</v>
      </c>
    </row>
    <row r="32" spans="2:4" ht="16.5" customHeight="1" x14ac:dyDescent="0.2">
      <c r="B32" s="25" t="s">
        <v>74</v>
      </c>
      <c r="C32" s="25">
        <v>1040</v>
      </c>
      <c r="D32" s="25">
        <v>1040</v>
      </c>
    </row>
    <row r="33" spans="2:4" ht="16.5" customHeight="1" x14ac:dyDescent="0.2">
      <c r="B33" s="25" t="s">
        <v>75</v>
      </c>
      <c r="C33" s="25">
        <v>1400</v>
      </c>
      <c r="D33" s="25">
        <v>1400</v>
      </c>
    </row>
    <row r="34" spans="2:4" ht="16.5" customHeight="1" x14ac:dyDescent="0.2">
      <c r="B34" s="25" t="s">
        <v>76</v>
      </c>
      <c r="C34" s="25">
        <v>750</v>
      </c>
      <c r="D34" s="25">
        <v>750</v>
      </c>
    </row>
    <row r="35" spans="2:4" ht="16.5" customHeight="1" x14ac:dyDescent="0.2">
      <c r="B35" s="25" t="s">
        <v>77</v>
      </c>
      <c r="C35" s="25">
        <v>1600</v>
      </c>
      <c r="D35" s="25">
        <v>1600</v>
      </c>
    </row>
    <row r="36" spans="2:4" ht="16.5" customHeight="1" x14ac:dyDescent="0.2">
      <c r="B36" s="25" t="s">
        <v>78</v>
      </c>
      <c r="C36" s="25">
        <v>8000</v>
      </c>
      <c r="D36" s="25">
        <v>8000</v>
      </c>
    </row>
    <row r="37" spans="2:4" ht="16.5" customHeight="1" x14ac:dyDescent="0.2">
      <c r="B37" s="25" t="s">
        <v>79</v>
      </c>
      <c r="C37" s="25">
        <v>500</v>
      </c>
      <c r="D37" s="25">
        <v>500</v>
      </c>
    </row>
    <row r="38" spans="2:4" ht="16.5" customHeight="1" x14ac:dyDescent="0.2">
      <c r="B38" s="25" t="s">
        <v>80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81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82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22</v>
      </c>
      <c r="D3" s="28" t="s">
        <v>83</v>
      </c>
    </row>
    <row r="4" spans="2:4" ht="17.25" customHeight="1" x14ac:dyDescent="0.2">
      <c r="B4" s="28" t="s">
        <v>84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21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2025-10-08T06:59:09Z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